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0" windowWidth="15480" windowHeight="7365"/>
  </bookViews>
  <sheets>
    <sheet name="Prestaciones Dinerarias" sheetId="1" r:id="rId1"/>
  </sheets>
  <calcPr calcId="145621"/>
</workbook>
</file>

<file path=xl/calcChain.xml><?xml version="1.0" encoding="utf-8"?>
<calcChain xmlns="http://schemas.openxmlformats.org/spreadsheetml/2006/main">
  <c r="N20" i="1" l="1"/>
  <c r="N19" i="1"/>
  <c r="N18" i="1"/>
  <c r="N17" i="1"/>
  <c r="N16" i="1"/>
  <c r="N15" i="1"/>
  <c r="N14" i="1"/>
  <c r="N13" i="1"/>
  <c r="N12" i="1"/>
  <c r="N11" i="1"/>
  <c r="N10" i="1"/>
  <c r="N9" i="1"/>
</calcChain>
</file>

<file path=xl/sharedStrings.xml><?xml version="1.0" encoding="utf-8"?>
<sst xmlns="http://schemas.openxmlformats.org/spreadsheetml/2006/main" count="73" uniqueCount="69">
  <si>
    <t xml:space="preserve">Valores Decreto 1.694 </t>
  </si>
  <si>
    <t>M4</t>
  </si>
  <si>
    <t>M3</t>
  </si>
  <si>
    <t>M2</t>
  </si>
  <si>
    <t>M1</t>
  </si>
  <si>
    <t>Piso de indemnización adicional</t>
  </si>
  <si>
    <t>Compensaciones dinerarias adicionales</t>
  </si>
  <si>
    <t>Monto mínimo art.14 y 15</t>
  </si>
  <si>
    <t>Fecha de Ocurrencia</t>
  </si>
  <si>
    <t>www.melpel.com.ar</t>
  </si>
  <si>
    <t>Prestaciones dinerarias</t>
  </si>
  <si>
    <t>ART</t>
  </si>
  <si>
    <t>Nº Resolución</t>
  </si>
  <si>
    <t>65/2009</t>
  </si>
  <si>
    <t>130/2010</t>
  </si>
  <si>
    <t>651/2010</t>
  </si>
  <si>
    <t>58/2011</t>
  </si>
  <si>
    <t>448/2011</t>
  </si>
  <si>
    <t>47/2012</t>
  </si>
  <si>
    <t>327/2012</t>
  </si>
  <si>
    <t>30/2013</t>
  </si>
  <si>
    <t>266/2013</t>
  </si>
  <si>
    <t>27/2014</t>
  </si>
  <si>
    <t>449/2014</t>
  </si>
  <si>
    <t>44/2015</t>
  </si>
  <si>
    <t>396/2015</t>
  </si>
  <si>
    <t>Haber Mínimo Garantizado</t>
  </si>
  <si>
    <t>Renta Gran Invalidez</t>
  </si>
  <si>
    <t>34/2013</t>
  </si>
  <si>
    <t>3/2014</t>
  </si>
  <si>
    <t>22/2014</t>
  </si>
  <si>
    <t>6/2015</t>
  </si>
  <si>
    <t>28/2015</t>
  </si>
  <si>
    <t xml:space="preserve">Fecha </t>
  </si>
  <si>
    <t>1/2016</t>
  </si>
  <si>
    <t>28/2016</t>
  </si>
  <si>
    <t>387/2016</t>
  </si>
  <si>
    <t>298/2016</t>
  </si>
  <si>
    <t>34/2017</t>
  </si>
  <si>
    <t>176/2017</t>
  </si>
  <si>
    <t>28/2018</t>
  </si>
  <si>
    <t>88/2018</t>
  </si>
  <si>
    <t>10/2018</t>
  </si>
  <si>
    <t>2/2018</t>
  </si>
  <si>
    <t>242/2018</t>
  </si>
  <si>
    <t>74/2019</t>
  </si>
  <si>
    <t>4/2019</t>
  </si>
  <si>
    <t>140/2019</t>
  </si>
  <si>
    <t>139/2019</t>
  </si>
  <si>
    <t>200/2019</t>
  </si>
  <si>
    <t>279/2019</t>
  </si>
  <si>
    <t>201/2019</t>
  </si>
  <si>
    <t>284/2019</t>
  </si>
  <si>
    <t>52/2020</t>
  </si>
  <si>
    <t>Dec 495/2020</t>
  </si>
  <si>
    <t>76/2020</t>
  </si>
  <si>
    <t>167/2020</t>
  </si>
  <si>
    <t>Dec 692/2020</t>
  </si>
  <si>
    <t>433/2020</t>
  </si>
  <si>
    <t>52/2021</t>
  </si>
  <si>
    <t>Res 48/2021</t>
  </si>
  <si>
    <t>325/2020</t>
  </si>
  <si>
    <t>Res 105/2021</t>
  </si>
  <si>
    <t>108/2021</t>
  </si>
  <si>
    <t>178/2021</t>
  </si>
  <si>
    <t>Res 171/2021</t>
  </si>
  <si>
    <t>247/2021</t>
  </si>
  <si>
    <t>35/2022</t>
  </si>
  <si>
    <t>133/2022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</si>
</sst>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€_-;\-* #,##0.00\ _€_-;_-* &quot;-&quot;??\ _€_-;_-@_-"/>
    <numFmt numFmtId="165" formatCode="_ * #,##0_ ;_ * \-#,##0_ ;_ * &quot;-&quot;??_ ;_ @_ "/>
    <numFmt numFmtId="166" formatCode="_(* #,##0.00_);_(* \(#,##0.00\);_(* &quot;-&quot;??_);_(@_)"/>
    <numFmt numFmtId="167" formatCode="_(* #,##0_);_(* \(#,##0\);_(* &quot;-&quot;??_);_(@_)"/>
    <numFmt numFmtId="168" formatCode="[$-C0A]mmm\-yy;@"/>
    <numFmt numFmtId="169" formatCode="_-* #,##0\ _€_-;\-* #,##0\ _€_-;_-* &quot;-&quot;??\ _€_-;_-@_-"/>
    <numFmt numFmtId="170" formatCode="0.00000000%"/>
    <numFmt numFmtId="171" formatCode="0.00000%"/>
    <numFmt numFmtId="172" formatCode="_-* #,##0.0000\ _€_-;\-* #,##0.0000\ _€_-;_-* &quot;-&quot;??\ _€_-;_-@_-"/>
  </numFmts>
  <fonts count="11" x14ac:knownFonts="1">
    <font>
      <sz val="10"/>
      <color theme="1"/>
      <name val="Times New Roman"/>
      <family val="2"/>
    </font>
    <font>
      <sz val="10"/>
      <name val="Times New Roman"/>
      <family val="2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8"/>
      <name val="Times New Roman"/>
      <family val="1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b/>
      <sz val="12"/>
      <color indexed="8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0"/>
      </right>
      <top/>
      <bottom/>
      <diagonal/>
    </border>
  </borders>
  <cellStyleXfs count="10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0" fontId="10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/>
    <xf numFmtId="9" fontId="9" fillId="0" borderId="0" applyFont="0" applyFill="0" applyBorder="0" applyAlignment="0" applyProtection="0"/>
    <xf numFmtId="0" fontId="2" fillId="0" borderId="2"/>
  </cellStyleXfs>
  <cellXfs count="52">
    <xf numFmtId="0" fontId="0" fillId="0" borderId="0" xfId="0"/>
    <xf numFmtId="165" fontId="1" fillId="0" borderId="0" xfId="0" applyNumberFormat="1" applyFont="1"/>
    <xf numFmtId="14" fontId="1" fillId="0" borderId="0" xfId="0" applyNumberFormat="1" applyFont="1"/>
    <xf numFmtId="0" fontId="0" fillId="0" borderId="0" xfId="0" applyFill="1"/>
    <xf numFmtId="165" fontId="1" fillId="0" borderId="0" xfId="0" applyNumberFormat="1" applyFont="1" applyFill="1"/>
    <xf numFmtId="14" fontId="1" fillId="0" borderId="0" xfId="0" applyNumberFormat="1" applyFont="1" applyFill="1"/>
    <xf numFmtId="0" fontId="1" fillId="0" borderId="0" xfId="1" applyFont="1"/>
    <xf numFmtId="14" fontId="1" fillId="0" borderId="0" xfId="1" applyNumberFormat="1" applyFont="1"/>
    <xf numFmtId="165" fontId="1" fillId="0" borderId="0" xfId="0" applyNumberFormat="1" applyFont="1" applyAlignment="1">
      <alignment horizontal="center"/>
    </xf>
    <xf numFmtId="0" fontId="3" fillId="2" borderId="1" xfId="0" applyFont="1" applyFill="1" applyBorder="1" applyAlignment="1" applyProtection="1">
      <alignment horizontal="centerContinuous" wrapText="1"/>
    </xf>
    <xf numFmtId="0" fontId="3" fillId="2" borderId="1" xfId="0" applyFont="1" applyFill="1" applyBorder="1" applyAlignment="1" applyProtection="1">
      <alignment horizontal="centerContinuous" vertical="center" wrapText="1"/>
    </xf>
    <xf numFmtId="0" fontId="2" fillId="0" borderId="0" xfId="0" applyFont="1"/>
    <xf numFmtId="0" fontId="4" fillId="0" borderId="0" xfId="0" applyFont="1"/>
    <xf numFmtId="0" fontId="6" fillId="0" borderId="0" xfId="2" applyFont="1" applyAlignment="1" applyProtection="1">
      <alignment horizontal="right"/>
    </xf>
    <xf numFmtId="0" fontId="7" fillId="0" borderId="0" xfId="0" applyFont="1"/>
    <xf numFmtId="165" fontId="8" fillId="0" borderId="0" xfId="0" applyNumberFormat="1" applyFont="1"/>
    <xf numFmtId="0" fontId="2" fillId="0" borderId="0" xfId="1" applyFont="1"/>
    <xf numFmtId="14" fontId="2" fillId="0" borderId="0" xfId="1" applyNumberFormat="1" applyFont="1"/>
    <xf numFmtId="165" fontId="2" fillId="0" borderId="0" xfId="0" applyNumberFormat="1" applyFont="1"/>
    <xf numFmtId="0" fontId="2" fillId="0" borderId="0" xfId="1"/>
    <xf numFmtId="167" fontId="2" fillId="0" borderId="0" xfId="5" applyNumberFormat="1" applyFont="1"/>
    <xf numFmtId="166" fontId="2" fillId="0" borderId="0" xfId="3" applyNumberFormat="1" applyFont="1"/>
    <xf numFmtId="166" fontId="2" fillId="0" borderId="0" xfId="1" applyNumberFormat="1" applyFont="1"/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quotePrefix="1" applyFont="1" applyAlignment="1">
      <alignment horizontal="right"/>
    </xf>
    <xf numFmtId="168" fontId="2" fillId="0" borderId="0" xfId="4" applyNumberFormat="1" applyFont="1" applyFill="1" applyProtection="1">
      <protection locked="0"/>
    </xf>
    <xf numFmtId="14" fontId="2" fillId="0" borderId="0" xfId="1" applyNumberFormat="1"/>
    <xf numFmtId="165" fontId="0" fillId="0" borderId="0" xfId="0" applyNumberFormat="1"/>
    <xf numFmtId="0" fontId="2" fillId="0" borderId="0" xfId="1" quotePrefix="1" applyNumberFormat="1" applyFont="1" applyFill="1" applyAlignment="1">
      <alignment horizontal="right"/>
    </xf>
    <xf numFmtId="0" fontId="2" fillId="0" borderId="0" xfId="1" applyFont="1" applyFill="1" applyAlignment="1">
      <alignment horizontal="left"/>
    </xf>
    <xf numFmtId="17" fontId="2" fillId="0" borderId="0" xfId="1" quotePrefix="1" applyNumberFormat="1" applyFont="1" applyFill="1" applyAlignment="1">
      <alignment horizontal="right"/>
    </xf>
    <xf numFmtId="0" fontId="3" fillId="2" borderId="1" xfId="0" applyFont="1" applyFill="1" applyBorder="1" applyAlignment="1" applyProtection="1">
      <alignment horizontal="center" vertical="center" wrapText="1"/>
    </xf>
    <xf numFmtId="166" fontId="2" fillId="0" borderId="0" xfId="1" quotePrefix="1" applyNumberFormat="1" applyFont="1" applyFill="1" applyAlignment="1">
      <alignment horizontal="right"/>
    </xf>
    <xf numFmtId="167" fontId="2" fillId="0" borderId="0" xfId="5" applyNumberFormat="1" applyFont="1" applyAlignment="1"/>
    <xf numFmtId="167" fontId="0" fillId="0" borderId="0" xfId="3" applyNumberFormat="1" applyFont="1" applyAlignment="1">
      <alignment horizontal="right"/>
    </xf>
    <xf numFmtId="17" fontId="0" fillId="0" borderId="0" xfId="0" applyNumberFormat="1"/>
    <xf numFmtId="167" fontId="2" fillId="0" borderId="0" xfId="3" applyNumberFormat="1" applyFont="1"/>
    <xf numFmtId="167" fontId="2" fillId="0" borderId="0" xfId="1" applyNumberFormat="1" applyFont="1"/>
    <xf numFmtId="167" fontId="2" fillId="0" borderId="0" xfId="1" applyNumberFormat="1" applyFont="1" applyFill="1"/>
    <xf numFmtId="167" fontId="0" fillId="0" borderId="0" xfId="0" applyNumberFormat="1"/>
    <xf numFmtId="166" fontId="2" fillId="0" borderId="0" xfId="1" applyNumberFormat="1" applyFont="1" applyFill="1" applyAlignment="1">
      <alignment horizontal="right"/>
    </xf>
    <xf numFmtId="10" fontId="0" fillId="0" borderId="0" xfId="8" applyNumberFormat="1" applyFont="1"/>
    <xf numFmtId="169" fontId="0" fillId="0" borderId="0" xfId="3" applyNumberFormat="1" applyFont="1"/>
    <xf numFmtId="170" fontId="0" fillId="0" borderId="0" xfId="8" applyNumberFormat="1" applyFont="1"/>
    <xf numFmtId="171" fontId="0" fillId="0" borderId="0" xfId="8" applyNumberFormat="1" applyFont="1"/>
    <xf numFmtId="172" fontId="0" fillId="0" borderId="0" xfId="3" applyNumberFormat="1" applyFont="1"/>
    <xf numFmtId="10" fontId="0" fillId="0" borderId="0" xfId="0" applyNumberFormat="1"/>
    <xf numFmtId="14" fontId="2" fillId="0" borderId="0" xfId="1" applyNumberFormat="1" applyFont="1" applyFill="1" applyBorder="1"/>
    <xf numFmtId="167" fontId="2" fillId="0" borderId="0" xfId="5" applyNumberFormat="1" applyFont="1" applyFill="1" applyBorder="1"/>
    <xf numFmtId="168" fontId="2" fillId="0" borderId="0" xfId="7" applyFont="1" applyFill="1" applyBorder="1"/>
    <xf numFmtId="164" fontId="2" fillId="0" borderId="0" xfId="7" applyNumberFormat="1" applyFont="1" applyFill="1" applyBorder="1"/>
  </cellXfs>
  <cellStyles count="10">
    <cellStyle name="Diseño" xfId="9"/>
    <cellStyle name="Hipervínculo" xfId="2" builtinId="8"/>
    <cellStyle name="Millares" xfId="3" builtinId="3"/>
    <cellStyle name="Millares 2" xfId="5"/>
    <cellStyle name="Millares 2 2" xfId="6"/>
    <cellStyle name="Normal" xfId="0" builtinId="0"/>
    <cellStyle name="Normal 3" xfId="7"/>
    <cellStyle name="Normal 3 2" xfId="1"/>
    <cellStyle name="Normal_Hoja1 (2)" xfId="4"/>
    <cellStyle name="Porcentaje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619125</xdr:colOff>
          <xdr:row>0</xdr:row>
          <xdr:rowOff>9525</xdr:rowOff>
        </xdr:from>
        <xdr:to>
          <xdr:col>14</xdr:col>
          <xdr:colOff>466725</xdr:colOff>
          <xdr:row>3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lpel.com.ar/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46"/>
  <sheetViews>
    <sheetView tabSelected="1" workbookViewId="0"/>
  </sheetViews>
  <sheetFormatPr baseColWidth="10" defaultRowHeight="12.75" x14ac:dyDescent="0.2"/>
  <cols>
    <col min="1" max="1" width="7.1640625" customWidth="1"/>
    <col min="3" max="3" width="11.83203125" customWidth="1"/>
    <col min="4" max="4" width="10.5" customWidth="1"/>
    <col min="5" max="5" width="10.6640625" customWidth="1"/>
    <col min="6" max="6" width="10.1640625" customWidth="1"/>
    <col min="7" max="7" width="10.83203125" customWidth="1"/>
    <col min="8" max="8" width="14" customWidth="1"/>
    <col min="9" max="9" width="11.6640625" customWidth="1"/>
    <col min="10" max="10" width="5.33203125" customWidth="1"/>
    <col min="11" max="11" width="10.33203125" customWidth="1"/>
    <col min="13" max="13" width="14.1640625" customWidth="1"/>
    <col min="15" max="15" width="13.5" customWidth="1"/>
    <col min="16" max="16" width="12.5" bestFit="1" customWidth="1"/>
  </cols>
  <sheetData>
    <row r="2" spans="2:15" x14ac:dyDescent="0.2">
      <c r="G2" s="12"/>
      <c r="H2" s="12"/>
      <c r="I2" s="12"/>
    </row>
    <row r="3" spans="2:15" ht="15.75" x14ac:dyDescent="0.25">
      <c r="B3" s="14" t="s">
        <v>11</v>
      </c>
      <c r="G3" s="12"/>
      <c r="H3" s="12"/>
      <c r="I3" s="12"/>
    </row>
    <row r="4" spans="2:15" ht="15.75" x14ac:dyDescent="0.25">
      <c r="B4" s="14" t="s">
        <v>10</v>
      </c>
      <c r="H4" s="12"/>
      <c r="I4" s="12"/>
      <c r="O4" s="13" t="s">
        <v>9</v>
      </c>
    </row>
    <row r="5" spans="2:15" x14ac:dyDescent="0.2">
      <c r="G5" s="11"/>
      <c r="H5" s="11"/>
      <c r="I5" s="11"/>
    </row>
    <row r="6" spans="2:15" ht="51.75" thickBot="1" x14ac:dyDescent="0.25">
      <c r="B6" s="10" t="s">
        <v>8</v>
      </c>
      <c r="C6" s="10"/>
      <c r="D6" s="9" t="s">
        <v>7</v>
      </c>
      <c r="E6" s="9" t="s">
        <v>6</v>
      </c>
      <c r="F6" s="9"/>
      <c r="G6" s="9"/>
      <c r="H6" s="9" t="s">
        <v>5</v>
      </c>
      <c r="I6" s="10" t="s">
        <v>12</v>
      </c>
      <c r="K6" s="10" t="s">
        <v>33</v>
      </c>
      <c r="L6" s="32" t="s">
        <v>26</v>
      </c>
      <c r="M6" s="10" t="s">
        <v>12</v>
      </c>
      <c r="N6" s="10" t="s">
        <v>27</v>
      </c>
      <c r="O6" s="10" t="s">
        <v>12</v>
      </c>
    </row>
    <row r="7" spans="2:15" x14ac:dyDescent="0.2">
      <c r="B7" s="2"/>
      <c r="D7" s="8" t="s">
        <v>4</v>
      </c>
      <c r="E7" s="8" t="s">
        <v>3</v>
      </c>
      <c r="F7" s="8" t="s">
        <v>2</v>
      </c>
      <c r="G7" s="8" t="s">
        <v>1</v>
      </c>
      <c r="H7" s="1"/>
      <c r="I7" s="1"/>
      <c r="K7" s="16"/>
      <c r="L7" s="19"/>
      <c r="M7" s="19"/>
      <c r="N7" s="16"/>
      <c r="O7" s="16"/>
    </row>
    <row r="8" spans="2:15" x14ac:dyDescent="0.2">
      <c r="B8" s="7"/>
      <c r="D8" s="6"/>
      <c r="E8" s="6"/>
      <c r="F8" s="6"/>
      <c r="G8" s="6"/>
      <c r="H8" s="6"/>
      <c r="I8" s="6"/>
      <c r="K8" s="26">
        <v>40057</v>
      </c>
      <c r="L8" s="37">
        <v>827.23</v>
      </c>
      <c r="M8" s="21"/>
      <c r="N8" s="20">
        <v>2000</v>
      </c>
      <c r="O8" s="23" t="s">
        <v>13</v>
      </c>
    </row>
    <row r="9" spans="2:15" x14ac:dyDescent="0.2">
      <c r="B9" s="5" t="s">
        <v>0</v>
      </c>
      <c r="C9" s="3"/>
      <c r="D9" s="4">
        <v>180000</v>
      </c>
      <c r="E9" s="4">
        <v>80000</v>
      </c>
      <c r="F9" s="4">
        <v>100000</v>
      </c>
      <c r="G9" s="4">
        <v>120000</v>
      </c>
      <c r="H9" s="4"/>
      <c r="I9" s="4"/>
      <c r="J9" s="3"/>
      <c r="K9" s="26">
        <v>40238</v>
      </c>
      <c r="L9" s="37">
        <v>895.15</v>
      </c>
      <c r="M9" s="21"/>
      <c r="N9" s="20">
        <f>+ROUND($N$8*L9/$L$8,0)</f>
        <v>2164</v>
      </c>
      <c r="O9" s="23" t="s">
        <v>14</v>
      </c>
    </row>
    <row r="10" spans="2:15" x14ac:dyDescent="0.2">
      <c r="B10" s="2">
        <v>41208</v>
      </c>
      <c r="C10" s="2">
        <v>41333</v>
      </c>
      <c r="D10" s="1">
        <v>369630</v>
      </c>
      <c r="E10" s="1">
        <v>164280</v>
      </c>
      <c r="F10" s="1">
        <v>205350</v>
      </c>
      <c r="G10" s="1">
        <v>246420</v>
      </c>
      <c r="H10" s="1">
        <v>70000</v>
      </c>
      <c r="I10" s="23" t="s">
        <v>28</v>
      </c>
      <c r="K10" s="26">
        <v>40422</v>
      </c>
      <c r="L10" s="37">
        <v>1043.46</v>
      </c>
      <c r="M10" s="21"/>
      <c r="N10" s="20">
        <f t="shared" ref="N10:N20" si="0">+ROUND($N$8*L10/$L$8,0)</f>
        <v>2523</v>
      </c>
      <c r="O10" s="23" t="s">
        <v>15</v>
      </c>
    </row>
    <row r="11" spans="2:15" x14ac:dyDescent="0.2">
      <c r="B11" s="2">
        <v>41334</v>
      </c>
      <c r="C11" s="2">
        <v>41517</v>
      </c>
      <c r="D11" s="1">
        <v>416943</v>
      </c>
      <c r="E11" s="1">
        <v>185308</v>
      </c>
      <c r="F11" s="1">
        <v>231635</v>
      </c>
      <c r="G11" s="1">
        <v>277962</v>
      </c>
      <c r="H11" s="1">
        <v>78960</v>
      </c>
      <c r="I11" s="23" t="s">
        <v>28</v>
      </c>
      <c r="K11" s="26">
        <v>40603</v>
      </c>
      <c r="L11" s="37">
        <v>1227.78</v>
      </c>
      <c r="M11" s="21"/>
      <c r="N11" s="20">
        <f t="shared" si="0"/>
        <v>2968</v>
      </c>
      <c r="O11" s="23" t="s">
        <v>16</v>
      </c>
    </row>
    <row r="12" spans="2:15" x14ac:dyDescent="0.2">
      <c r="B12" s="2">
        <v>41518</v>
      </c>
      <c r="C12" s="2">
        <v>41698</v>
      </c>
      <c r="D12" s="1">
        <v>476649</v>
      </c>
      <c r="E12" s="1">
        <v>211844</v>
      </c>
      <c r="F12" s="1">
        <v>264805</v>
      </c>
      <c r="G12" s="1">
        <v>317766</v>
      </c>
      <c r="H12" s="1">
        <v>90267</v>
      </c>
      <c r="I12" s="23" t="s">
        <v>28</v>
      </c>
      <c r="K12" s="26">
        <v>40787</v>
      </c>
      <c r="L12" s="37">
        <v>1434.29</v>
      </c>
      <c r="M12" s="21"/>
      <c r="N12" s="20">
        <f t="shared" si="0"/>
        <v>3468</v>
      </c>
      <c r="O12" s="23" t="s">
        <v>17</v>
      </c>
    </row>
    <row r="13" spans="2:15" x14ac:dyDescent="0.2">
      <c r="B13" s="2">
        <v>41699</v>
      </c>
      <c r="C13" s="2">
        <v>41882</v>
      </c>
      <c r="D13" s="1">
        <v>521883</v>
      </c>
      <c r="E13" s="1">
        <v>231948</v>
      </c>
      <c r="F13" s="1">
        <v>289935</v>
      </c>
      <c r="G13" s="1">
        <v>347922</v>
      </c>
      <c r="H13" s="1">
        <v>98833</v>
      </c>
      <c r="I13" s="25" t="s">
        <v>29</v>
      </c>
      <c r="K13" s="26">
        <v>40969</v>
      </c>
      <c r="L13" s="37">
        <v>1687.01</v>
      </c>
      <c r="M13" s="21"/>
      <c r="N13" s="20">
        <f t="shared" si="0"/>
        <v>4079</v>
      </c>
      <c r="O13" s="23" t="s">
        <v>18</v>
      </c>
    </row>
    <row r="14" spans="2:15" x14ac:dyDescent="0.2">
      <c r="B14" s="2">
        <v>41883</v>
      </c>
      <c r="C14" s="2">
        <v>42063</v>
      </c>
      <c r="D14" s="1">
        <v>620414</v>
      </c>
      <c r="E14" s="1">
        <v>275740</v>
      </c>
      <c r="F14" s="1">
        <v>344675</v>
      </c>
      <c r="G14" s="1">
        <v>413610</v>
      </c>
      <c r="H14" s="1">
        <v>117493</v>
      </c>
      <c r="I14" s="23" t="s">
        <v>30</v>
      </c>
      <c r="K14" s="26">
        <v>41153</v>
      </c>
      <c r="L14" s="37">
        <v>1879.67</v>
      </c>
      <c r="M14" s="21"/>
      <c r="N14" s="20">
        <f t="shared" si="0"/>
        <v>4544</v>
      </c>
      <c r="O14" s="23" t="s">
        <v>19</v>
      </c>
    </row>
    <row r="15" spans="2:15" x14ac:dyDescent="0.2">
      <c r="B15" s="2">
        <v>42064</v>
      </c>
      <c r="C15" s="2">
        <v>42247</v>
      </c>
      <c r="D15" s="1">
        <v>713476</v>
      </c>
      <c r="E15" s="1">
        <v>317100.95555548393</v>
      </c>
      <c r="F15" s="1">
        <v>396376.19444435491</v>
      </c>
      <c r="G15" s="1">
        <v>475651.43333322584</v>
      </c>
      <c r="H15" s="1">
        <v>135116.93106216172</v>
      </c>
      <c r="I15" s="25" t="s">
        <v>31</v>
      </c>
      <c r="K15" s="26">
        <v>41334</v>
      </c>
      <c r="L15" s="38">
        <v>2165</v>
      </c>
      <c r="M15" s="22"/>
      <c r="N15" s="20">
        <f t="shared" si="0"/>
        <v>5234</v>
      </c>
      <c r="O15" s="23" t="s">
        <v>20</v>
      </c>
    </row>
    <row r="16" spans="2:15" x14ac:dyDescent="0.2">
      <c r="B16" s="17">
        <v>42248</v>
      </c>
      <c r="C16" s="17">
        <v>42429</v>
      </c>
      <c r="D16" s="18">
        <v>841856</v>
      </c>
      <c r="E16" s="18">
        <v>374158</v>
      </c>
      <c r="F16" s="18">
        <v>467698</v>
      </c>
      <c r="G16" s="18">
        <v>561238</v>
      </c>
      <c r="H16" s="18">
        <v>159430</v>
      </c>
      <c r="I16" s="23" t="s">
        <v>32</v>
      </c>
      <c r="J16" s="15"/>
      <c r="K16" s="26">
        <v>41518</v>
      </c>
      <c r="L16" s="38">
        <v>2476.98</v>
      </c>
      <c r="M16" s="22"/>
      <c r="N16" s="20">
        <f t="shared" si="0"/>
        <v>5989</v>
      </c>
      <c r="O16" s="24" t="s">
        <v>21</v>
      </c>
    </row>
    <row r="17" spans="2:18" x14ac:dyDescent="0.2">
      <c r="B17" s="17">
        <v>42430</v>
      </c>
      <c r="C17" s="17">
        <v>42613</v>
      </c>
      <c r="D17" s="18">
        <v>943119</v>
      </c>
      <c r="E17" s="18">
        <v>419164</v>
      </c>
      <c r="F17" s="18">
        <v>523955</v>
      </c>
      <c r="G17" s="18">
        <v>628746</v>
      </c>
      <c r="H17" s="18">
        <v>178607</v>
      </c>
      <c r="I17" s="23" t="s">
        <v>34</v>
      </c>
      <c r="K17" s="26">
        <v>41699</v>
      </c>
      <c r="L17" s="38">
        <v>2757.13</v>
      </c>
      <c r="M17" s="22"/>
      <c r="N17" s="20">
        <f t="shared" si="0"/>
        <v>6666</v>
      </c>
      <c r="O17" s="23" t="s">
        <v>22</v>
      </c>
    </row>
    <row r="18" spans="2:18" x14ac:dyDescent="0.2">
      <c r="B18" s="27">
        <v>42614</v>
      </c>
      <c r="C18" s="27">
        <v>42794</v>
      </c>
      <c r="D18" s="18">
        <v>1090945</v>
      </c>
      <c r="E18" s="18">
        <v>484865</v>
      </c>
      <c r="F18" s="18">
        <v>606081</v>
      </c>
      <c r="G18" s="18">
        <v>727297</v>
      </c>
      <c r="H18" s="18">
        <v>206602</v>
      </c>
      <c r="I18" s="23" t="s">
        <v>36</v>
      </c>
      <c r="K18" s="26">
        <v>41883</v>
      </c>
      <c r="L18" s="38">
        <v>3231.63</v>
      </c>
      <c r="M18" s="22"/>
      <c r="N18" s="20">
        <f t="shared" si="0"/>
        <v>7813</v>
      </c>
      <c r="O18" s="24" t="s">
        <v>23</v>
      </c>
    </row>
    <row r="19" spans="2:18" x14ac:dyDescent="0.2">
      <c r="B19" s="17">
        <v>42795</v>
      </c>
      <c r="C19" s="17">
        <v>42978</v>
      </c>
      <c r="D19" s="18">
        <v>1234945.6072278756</v>
      </c>
      <c r="E19" s="18">
        <v>548865.34321028448</v>
      </c>
      <c r="F19" s="18">
        <v>686081.39601380273</v>
      </c>
      <c r="G19" s="18">
        <v>823297.44881732098</v>
      </c>
      <c r="H19" s="18">
        <v>233872.68134002498</v>
      </c>
      <c r="K19" s="26">
        <v>42064</v>
      </c>
      <c r="L19" s="38">
        <v>3821.73</v>
      </c>
      <c r="M19" s="22"/>
      <c r="N19" s="20">
        <f t="shared" si="0"/>
        <v>9240</v>
      </c>
      <c r="O19" s="24" t="s">
        <v>24</v>
      </c>
    </row>
    <row r="20" spans="2:18" x14ac:dyDescent="0.2">
      <c r="B20" s="27">
        <v>42979</v>
      </c>
      <c r="C20" s="27">
        <v>43159</v>
      </c>
      <c r="D20" s="18">
        <v>1400867.6936321405</v>
      </c>
      <c r="E20" s="28">
        <v>622608.57721786865</v>
      </c>
      <c r="F20" s="28">
        <v>778260.40050072304</v>
      </c>
      <c r="G20" s="28">
        <v>933912.22378357756</v>
      </c>
      <c r="H20" s="28">
        <v>265294.82901501679</v>
      </c>
      <c r="I20" s="28"/>
      <c r="J20" s="28"/>
      <c r="K20" s="26">
        <v>42248</v>
      </c>
      <c r="L20" s="38">
        <v>4299.0600000000004</v>
      </c>
      <c r="M20" s="22"/>
      <c r="N20" s="20">
        <f t="shared" si="0"/>
        <v>10394</v>
      </c>
      <c r="O20" s="24" t="s">
        <v>25</v>
      </c>
    </row>
    <row r="21" spans="2:18" x14ac:dyDescent="0.2">
      <c r="B21" s="27">
        <v>43160</v>
      </c>
      <c r="C21" s="27">
        <v>43343</v>
      </c>
      <c r="D21" s="18">
        <v>1569869.6622089262</v>
      </c>
      <c r="E21" s="28">
        <v>697720.64931498002</v>
      </c>
      <c r="F21" s="28">
        <v>872150.45189376932</v>
      </c>
      <c r="G21" s="28">
        <v>1046580.2544725587</v>
      </c>
      <c r="H21" s="28">
        <v>297300.24148943217</v>
      </c>
      <c r="K21" s="26">
        <v>42430</v>
      </c>
      <c r="L21" s="38">
        <v>4958.97</v>
      </c>
      <c r="M21" s="22"/>
      <c r="N21" s="20">
        <v>11989</v>
      </c>
      <c r="O21" s="24" t="s">
        <v>35</v>
      </c>
    </row>
    <row r="22" spans="2:18" x14ac:dyDescent="0.2">
      <c r="B22" s="27">
        <v>43344</v>
      </c>
      <c r="C22" s="27">
        <v>43524</v>
      </c>
      <c r="D22" s="18">
        <v>1766641.9017079405</v>
      </c>
      <c r="E22" s="28">
        <v>785175.07818599523</v>
      </c>
      <c r="F22" s="28">
        <v>981468.44289038435</v>
      </c>
      <c r="G22" s="28">
        <v>1177761.8075947736</v>
      </c>
      <c r="H22" s="28">
        <v>334564.75823864993</v>
      </c>
      <c r="K22" s="26">
        <v>42614</v>
      </c>
      <c r="L22" s="38">
        <v>5661.16</v>
      </c>
      <c r="M22" s="22"/>
      <c r="N22" s="20">
        <v>13687</v>
      </c>
      <c r="O22" s="24" t="s">
        <v>37</v>
      </c>
    </row>
    <row r="23" spans="2:18" x14ac:dyDescent="0.2">
      <c r="B23" s="27">
        <v>43525</v>
      </c>
      <c r="C23" s="27">
        <v>43708</v>
      </c>
      <c r="D23" s="34">
        <v>2049650.2451611459</v>
      </c>
      <c r="E23" s="34">
        <v>910956.70828507305</v>
      </c>
      <c r="F23" s="34">
        <v>1138695.4156602877</v>
      </c>
      <c r="G23" s="34">
        <v>1366434.1230355024</v>
      </c>
      <c r="H23" s="34">
        <v>388160.57633591344</v>
      </c>
      <c r="I23" s="20"/>
      <c r="K23" s="26">
        <v>42795</v>
      </c>
      <c r="L23" s="38">
        <v>6394.85</v>
      </c>
      <c r="M23" s="22"/>
      <c r="N23" s="20">
        <v>15461</v>
      </c>
      <c r="O23" s="24" t="s">
        <v>38</v>
      </c>
    </row>
    <row r="24" spans="2:18" x14ac:dyDescent="0.2">
      <c r="B24" s="27">
        <v>43709</v>
      </c>
      <c r="C24" s="27">
        <v>43890</v>
      </c>
      <c r="D24" s="20">
        <v>2482062.7178011085</v>
      </c>
      <c r="E24" s="20">
        <v>1103140.249661197</v>
      </c>
      <c r="F24" s="20">
        <v>1378924.7432891794</v>
      </c>
      <c r="G24" s="20">
        <v>1654709.2369171618</v>
      </c>
      <c r="H24" s="20">
        <v>470050.38899591146</v>
      </c>
      <c r="K24" s="26">
        <v>42979</v>
      </c>
      <c r="L24" s="38">
        <v>7246.64</v>
      </c>
      <c r="M24" s="22"/>
      <c r="N24" s="20">
        <v>17520</v>
      </c>
      <c r="O24" s="24" t="s">
        <v>39</v>
      </c>
    </row>
    <row r="25" spans="2:18" x14ac:dyDescent="0.2">
      <c r="B25" s="27">
        <v>43891</v>
      </c>
      <c r="C25" s="27">
        <v>44074</v>
      </c>
      <c r="D25" s="20">
        <v>2958974.7128228759</v>
      </c>
      <c r="E25" s="20">
        <v>1315101.3792013931</v>
      </c>
      <c r="F25" s="20">
        <v>1643876.0459256899</v>
      </c>
      <c r="G25" s="20">
        <v>1972650.7126499866</v>
      </c>
      <c r="H25" s="20">
        <v>560367.47372106928</v>
      </c>
      <c r="K25" s="26">
        <v>43160</v>
      </c>
      <c r="L25" s="38">
        <v>7660.42</v>
      </c>
      <c r="M25" s="22"/>
      <c r="N25" s="20">
        <v>18521</v>
      </c>
      <c r="O25" s="24" t="s">
        <v>40</v>
      </c>
    </row>
    <row r="26" spans="2:18" x14ac:dyDescent="0.2">
      <c r="B26" s="27">
        <v>44075</v>
      </c>
      <c r="C26" s="27">
        <v>44255</v>
      </c>
      <c r="D26" s="20">
        <v>3483485.8093198389</v>
      </c>
      <c r="E26" s="20">
        <v>1548217.6891922725</v>
      </c>
      <c r="F26" s="20">
        <v>1935271.3132177859</v>
      </c>
      <c r="G26" s="20">
        <v>2322324.9372432996</v>
      </c>
      <c r="H26" s="20">
        <v>659698.82549266692</v>
      </c>
      <c r="I26" s="34"/>
      <c r="K26" s="26">
        <v>43252</v>
      </c>
      <c r="L26" s="38">
        <v>8096.3</v>
      </c>
      <c r="M26" s="22"/>
      <c r="N26" s="20">
        <v>19574</v>
      </c>
      <c r="O26" s="24" t="s">
        <v>41</v>
      </c>
    </row>
    <row r="27" spans="2:18" x14ac:dyDescent="0.2">
      <c r="B27" s="27">
        <v>44256</v>
      </c>
      <c r="C27" s="27">
        <v>44439</v>
      </c>
      <c r="D27" s="20">
        <v>3991305.2575697978</v>
      </c>
      <c r="E27" s="20">
        <v>1773915.4803510536</v>
      </c>
      <c r="F27" s="20">
        <v>2217393.4357948028</v>
      </c>
      <c r="G27" s="20">
        <v>2660871.3912385521</v>
      </c>
      <c r="H27" s="20">
        <v>755869.13073017937</v>
      </c>
      <c r="I27" s="20"/>
      <c r="K27" s="26">
        <v>43373</v>
      </c>
      <c r="L27" s="38">
        <v>8637.1328400000002</v>
      </c>
      <c r="M27" s="22"/>
      <c r="N27" s="20">
        <v>20882</v>
      </c>
      <c r="O27" s="29" t="s">
        <v>42</v>
      </c>
      <c r="P27" s="30"/>
    </row>
    <row r="28" spans="2:18" x14ac:dyDescent="0.2">
      <c r="B28" s="27">
        <v>44440</v>
      </c>
      <c r="C28" s="27">
        <v>44620</v>
      </c>
      <c r="D28" s="20">
        <v>5044415.4569589943</v>
      </c>
      <c r="E28" s="20">
        <v>2241964.9941458306</v>
      </c>
      <c r="F28" s="20">
        <v>2802455.0867084637</v>
      </c>
      <c r="G28" s="20">
        <v>3362945.1792710973</v>
      </c>
      <c r="H28" s="20">
        <v>955306.01656237699</v>
      </c>
      <c r="I28" s="20"/>
      <c r="K28" s="26">
        <v>43435</v>
      </c>
      <c r="L28" s="39">
        <v>9309.1</v>
      </c>
      <c r="M28" s="33" t="s">
        <v>44</v>
      </c>
      <c r="N28" s="20">
        <v>22505.886696000001</v>
      </c>
      <c r="O28" s="31" t="s">
        <v>43</v>
      </c>
      <c r="P28" s="42"/>
      <c r="R28" s="42"/>
    </row>
    <row r="29" spans="2:18" x14ac:dyDescent="0.2">
      <c r="B29" s="48">
        <v>44621</v>
      </c>
      <c r="C29" s="48">
        <v>44804</v>
      </c>
      <c r="D29" s="49">
        <v>6123347.1258569928</v>
      </c>
      <c r="E29" s="49">
        <v>2721490.7297605756</v>
      </c>
      <c r="F29" s="49">
        <v>3401862.0089798598</v>
      </c>
      <c r="G29" s="49">
        <v>4082233.2881991439</v>
      </c>
      <c r="H29" s="49">
        <v>1159632.9447371836</v>
      </c>
      <c r="I29" s="20"/>
      <c r="K29" s="26">
        <v>43525</v>
      </c>
      <c r="L29" s="39">
        <v>10410.370000000001</v>
      </c>
      <c r="M29" s="33" t="s">
        <v>45</v>
      </c>
      <c r="N29" s="20">
        <v>25168.332094145306</v>
      </c>
      <c r="O29" s="31" t="s">
        <v>46</v>
      </c>
      <c r="P29" s="42"/>
      <c r="R29" s="42"/>
    </row>
    <row r="30" spans="2:18" x14ac:dyDescent="0.2">
      <c r="B30" s="48">
        <v>44805</v>
      </c>
      <c r="C30" s="48">
        <v>44985</v>
      </c>
      <c r="D30" s="49">
        <v>8433218</v>
      </c>
      <c r="E30" s="49">
        <v>3748097</v>
      </c>
      <c r="F30" s="49">
        <v>4685122</v>
      </c>
      <c r="G30" s="49">
        <v>5622145</v>
      </c>
      <c r="H30" s="49">
        <v>1597071</v>
      </c>
      <c r="K30" s="36">
        <v>43617</v>
      </c>
      <c r="L30" s="40">
        <v>11528.44</v>
      </c>
      <c r="M30" s="33" t="s">
        <v>48</v>
      </c>
      <c r="N30" s="35">
        <v>27871.412066232293</v>
      </c>
      <c r="O30" s="31" t="s">
        <v>47</v>
      </c>
      <c r="P30" s="42"/>
      <c r="R30" s="42"/>
    </row>
    <row r="31" spans="2:18" x14ac:dyDescent="0.2">
      <c r="K31" s="26">
        <v>43738</v>
      </c>
      <c r="L31" s="40">
        <v>12937.020687131622</v>
      </c>
      <c r="M31" s="33" t="s">
        <v>49</v>
      </c>
      <c r="N31" s="35">
        <v>31277.297380497617</v>
      </c>
      <c r="O31" s="31" t="s">
        <v>51</v>
      </c>
      <c r="P31" s="42"/>
      <c r="R31" s="42"/>
    </row>
    <row r="32" spans="2:18" x14ac:dyDescent="0.2">
      <c r="K32" s="26">
        <v>43800</v>
      </c>
      <c r="L32" s="40">
        <v>14067.716295186925</v>
      </c>
      <c r="M32" s="33" t="s">
        <v>50</v>
      </c>
      <c r="N32" s="35">
        <v>34010.933171553108</v>
      </c>
      <c r="O32" s="31" t="s">
        <v>52</v>
      </c>
      <c r="P32" s="42"/>
      <c r="R32" s="42"/>
    </row>
    <row r="33" spans="2:18" x14ac:dyDescent="0.2">
      <c r="K33" s="36">
        <v>43921</v>
      </c>
      <c r="L33" s="40">
        <v>15892</v>
      </c>
      <c r="M33" s="33" t="s">
        <v>55</v>
      </c>
      <c r="N33" s="35">
        <v>36811.06</v>
      </c>
      <c r="O33" s="31" t="s">
        <v>53</v>
      </c>
      <c r="P33" s="43"/>
    </row>
    <row r="34" spans="2:18" x14ac:dyDescent="0.2">
      <c r="K34" s="36">
        <v>44012</v>
      </c>
      <c r="L34" s="40">
        <v>16864.590399999997</v>
      </c>
      <c r="M34" s="33" t="s">
        <v>56</v>
      </c>
      <c r="N34" s="35">
        <v>39063.89</v>
      </c>
      <c r="O34" s="41" t="s">
        <v>54</v>
      </c>
      <c r="P34" s="44"/>
    </row>
    <row r="35" spans="2:18" x14ac:dyDescent="0.2">
      <c r="K35" s="36">
        <v>44104</v>
      </c>
      <c r="L35" s="40">
        <v>18128.852877099995</v>
      </c>
      <c r="M35" s="33" t="s">
        <v>61</v>
      </c>
      <c r="N35" s="35">
        <v>41993.68</v>
      </c>
      <c r="O35" s="41" t="s">
        <v>57</v>
      </c>
      <c r="P35" s="45"/>
    </row>
    <row r="36" spans="2:18" x14ac:dyDescent="0.2">
      <c r="K36" s="36">
        <v>44196</v>
      </c>
      <c r="L36" s="40">
        <v>19035.03651425373</v>
      </c>
      <c r="M36" s="33" t="s">
        <v>58</v>
      </c>
      <c r="N36" s="35">
        <v>44092.143389321514</v>
      </c>
      <c r="O36" s="41"/>
    </row>
    <row r="37" spans="2:18" x14ac:dyDescent="0.2">
      <c r="K37" s="36">
        <v>44286</v>
      </c>
      <c r="L37" s="40">
        <v>20571.439999999999</v>
      </c>
      <c r="M37" s="41" t="s">
        <v>59</v>
      </c>
      <c r="N37" s="35">
        <v>47651.69</v>
      </c>
      <c r="O37" s="41" t="s">
        <v>60</v>
      </c>
      <c r="P37" s="46"/>
      <c r="Q37" s="46"/>
      <c r="R37" s="46"/>
    </row>
    <row r="38" spans="2:18" x14ac:dyDescent="0.2">
      <c r="K38" s="36">
        <v>44377</v>
      </c>
      <c r="L38" s="40">
        <v>23064.702866478983</v>
      </c>
      <c r="M38" s="41" t="s">
        <v>63</v>
      </c>
      <c r="N38" s="35">
        <v>53427.07</v>
      </c>
      <c r="O38" s="41" t="s">
        <v>62</v>
      </c>
      <c r="Q38" s="47"/>
    </row>
    <row r="39" spans="2:18" x14ac:dyDescent="0.2">
      <c r="K39" s="36">
        <v>44440</v>
      </c>
      <c r="L39" s="40">
        <v>25922.419551635729</v>
      </c>
      <c r="M39" s="41" t="s">
        <v>64</v>
      </c>
      <c r="N39" s="35">
        <v>60046.928015941914</v>
      </c>
      <c r="O39" s="41" t="s">
        <v>65</v>
      </c>
    </row>
    <row r="40" spans="2:18" x14ac:dyDescent="0.2">
      <c r="K40" s="36">
        <v>44531</v>
      </c>
      <c r="L40" s="40">
        <v>29061.63</v>
      </c>
      <c r="M40" s="41" t="s">
        <v>66</v>
      </c>
      <c r="N40" s="35">
        <v>67318.623601469444</v>
      </c>
    </row>
    <row r="41" spans="2:18" x14ac:dyDescent="0.2">
      <c r="K41" s="36">
        <v>44651</v>
      </c>
      <c r="L41" s="40">
        <v>32630.400000000001</v>
      </c>
      <c r="M41" s="41" t="s">
        <v>67</v>
      </c>
      <c r="N41" s="35">
        <v>75585.354832656973</v>
      </c>
    </row>
    <row r="42" spans="2:18" x14ac:dyDescent="0.2">
      <c r="K42" s="36">
        <v>44742</v>
      </c>
      <c r="L42" s="40">
        <v>37524.959999999999</v>
      </c>
      <c r="M42" s="41" t="s">
        <v>68</v>
      </c>
      <c r="N42" s="35">
        <v>86923.158057555513</v>
      </c>
    </row>
    <row r="44" spans="2:18" x14ac:dyDescent="0.2">
      <c r="B44" s="48"/>
      <c r="C44" s="48"/>
      <c r="D44" s="49"/>
      <c r="E44" s="49"/>
      <c r="F44" s="49"/>
      <c r="G44" s="49"/>
      <c r="H44" s="49"/>
      <c r="I44" s="49"/>
      <c r="K44" s="50"/>
      <c r="L44" s="51"/>
    </row>
    <row r="45" spans="2:18" x14ac:dyDescent="0.2">
      <c r="I45" s="49"/>
      <c r="K45" s="50"/>
      <c r="L45" s="51"/>
    </row>
    <row r="46" spans="2:18" x14ac:dyDescent="0.2">
      <c r="I46" s="49"/>
      <c r="K46" s="50"/>
      <c r="L46" s="51"/>
    </row>
  </sheetData>
  <sheetProtection password="DCC3" sheet="1" objects="1" scenarios="1"/>
  <hyperlinks>
    <hyperlink ref="O4" r:id="rId1"/>
  </hyperlinks>
  <pageMargins left="0.7" right="0.7" top="0.75" bottom="0.75" header="0.3" footer="0.3"/>
  <pageSetup paperSize="9" scale="66" orientation="portrait" horizontalDpi="4294967294" verticalDpi="4294967294" r:id="rId2"/>
  <drawing r:id="rId3"/>
  <legacyDrawing r:id="rId4"/>
  <oleObjects>
    <mc:AlternateContent xmlns:mc="http://schemas.openxmlformats.org/markup-compatibility/2006">
      <mc:Choice Requires="x14">
        <oleObject shapeId="1025" r:id="rId5">
          <objectPr defaultSize="0" autoPict="0" r:id="rId6">
            <anchor moveWithCells="1" sizeWithCells="1">
              <from>
                <xdr:col>13</xdr:col>
                <xdr:colOff>619125</xdr:colOff>
                <xdr:row>0</xdr:row>
                <xdr:rowOff>9525</xdr:rowOff>
              </from>
              <to>
                <xdr:col>14</xdr:col>
                <xdr:colOff>466725</xdr:colOff>
                <xdr:row>3</xdr:row>
                <xdr:rowOff>47625</xdr:rowOff>
              </to>
            </anchor>
          </objectPr>
        </oleObject>
      </mc:Choice>
      <mc:Fallback>
        <oleObject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Prestaciones Dinerarias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Betina</dc:creator>
  <cp:lastModifiedBy>usuario</cp:lastModifiedBy>
  <cp:lastPrinted>2017-09-21T18:28:06Z</cp:lastPrinted>
  <dcterms:created xsi:type="dcterms:W3CDTF">2015-01-07T14:55:59Z</dcterms:created>
  <dcterms:modified xsi:type="dcterms:W3CDTF">2022-08-31T19:05:57Z</dcterms:modified>
</cp:coreProperties>
</file>